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<sst xmlns="http://schemas.openxmlformats.org/spreadsheetml/2006/main" count="171" uniqueCount="113">
  <si>
    <t>DATA POKOK PNS DI LINGKUNGAN PEMERINTAH KOTA BALIKPAPAN</t>
  </si>
  <si>
    <t>KEADAAN 01 JULI 2022</t>
  </si>
  <si>
    <t>1. BERDASARKAN ESELON DAN JENIS KELAMIN</t>
  </si>
  <si>
    <t>2. BERDASARKAN PENDIDIKAN DAN JENIS KELAMIN</t>
  </si>
  <si>
    <t>NO</t>
  </si>
  <si>
    <t>ESELON</t>
  </si>
  <si>
    <t>JENIS KELAMIN</t>
  </si>
  <si>
    <t>JUMLAH</t>
  </si>
  <si>
    <t>PENDIDIKAN</t>
  </si>
  <si>
    <t>LAKI - LAKI</t>
  </si>
  <si>
    <t>PEREMPUAN</t>
  </si>
  <si>
    <t>II.a</t>
  </si>
  <si>
    <t>-</t>
  </si>
  <si>
    <t>SD</t>
  </si>
  <si>
    <t>II.b</t>
  </si>
  <si>
    <t>SLTP</t>
  </si>
  <si>
    <t>III.a</t>
  </si>
  <si>
    <t>SLTA</t>
  </si>
  <si>
    <t>III.b</t>
  </si>
  <si>
    <t>D1</t>
  </si>
  <si>
    <t>IV.a</t>
  </si>
  <si>
    <t>D2</t>
  </si>
  <si>
    <t>IV.b</t>
  </si>
  <si>
    <t>D3</t>
  </si>
  <si>
    <t>JABATAN FUNGSIONAL</t>
  </si>
  <si>
    <t>D4</t>
  </si>
  <si>
    <t>PELAKSANA</t>
  </si>
  <si>
    <t>S1</t>
  </si>
  <si>
    <t>TOTAL</t>
  </si>
  <si>
    <t>S2</t>
  </si>
  <si>
    <t>S3</t>
  </si>
  <si>
    <t>3. BERDASARKAN GOLONGAN DAN JENIS KELAMIN</t>
  </si>
  <si>
    <t>GOLONGAN</t>
  </si>
  <si>
    <t>4. BERDASARKAN KELOMPOK USIA DAN JENIS KELAMIN</t>
  </si>
  <si>
    <t>KELOMPOK USIA</t>
  </si>
  <si>
    <t>I/a</t>
  </si>
  <si>
    <t>I/b</t>
  </si>
  <si>
    <t>20-25</t>
  </si>
  <si>
    <t>I/c</t>
  </si>
  <si>
    <t>26-30</t>
  </si>
  <si>
    <t>I/d</t>
  </si>
  <si>
    <t>31-35</t>
  </si>
  <si>
    <t>JUMLAH GOL I</t>
  </si>
  <si>
    <t>36-40</t>
  </si>
  <si>
    <t>II/a</t>
  </si>
  <si>
    <t>41-45</t>
  </si>
  <si>
    <t>II/b</t>
  </si>
  <si>
    <t>46-50</t>
  </si>
  <si>
    <t>II/c</t>
  </si>
  <si>
    <t>51-55</t>
  </si>
  <si>
    <t>II/d</t>
  </si>
  <si>
    <t>&gt;55</t>
  </si>
  <si>
    <t>JUMLAH GOL II</t>
  </si>
  <si>
    <t>III/a</t>
  </si>
  <si>
    <t>III/b</t>
  </si>
  <si>
    <t>III/c</t>
  </si>
  <si>
    <t>5. BERDASARKAN AGAMA DAN JENIS KELAMIN</t>
  </si>
  <si>
    <t>III/d</t>
  </si>
  <si>
    <t>AGAMA</t>
  </si>
  <si>
    <t>JUMLAH GOL III</t>
  </si>
  <si>
    <t>IV/a</t>
  </si>
  <si>
    <t>ISLAM</t>
  </si>
  <si>
    <t>IV/b</t>
  </si>
  <si>
    <t>KATHOLIK</t>
  </si>
  <si>
    <t>IV/c</t>
  </si>
  <si>
    <t>PROTESTAN</t>
  </si>
  <si>
    <t>IV/d</t>
  </si>
  <si>
    <t>BUDHA</t>
  </si>
  <si>
    <t>JUMLAH GOL IV</t>
  </si>
  <si>
    <t>HINDU</t>
  </si>
  <si>
    <t>6. BERDASARKAN ESELON DAN JENIS PENDIDIKAN</t>
  </si>
  <si>
    <t>7. DATA PEGAWAI PPPK BERDASARKAN JENIS JABATAN</t>
  </si>
  <si>
    <t>JENIS JABATAN</t>
  </si>
  <si>
    <t>TENAGA TEKNIS</t>
  </si>
  <si>
    <t>TENAGA PENDIDIKAN</t>
  </si>
  <si>
    <t>8. DATA REKAP NON PNS BERDASARKAN PERANGKAT DAERAH</t>
  </si>
  <si>
    <t>UNIT KERJA</t>
  </si>
  <si>
    <t xml:space="preserve">Sekretariat Daerah                                                                                                      </t>
  </si>
  <si>
    <t xml:space="preserve">Sekretariat Dewan Perwakilan Rakyat Daerah                                                                              </t>
  </si>
  <si>
    <t xml:space="preserve">Inspektorat                                                                                                             </t>
  </si>
  <si>
    <t xml:space="preserve">Badan Kepegawaian dan Pengembangan Sumber Daya Manusia                                                                  </t>
  </si>
  <si>
    <t>Badan Kesatuan Bangsa dan Politik</t>
  </si>
  <si>
    <t xml:space="preserve">Badan Penanggulangan Bencana Daerah                                                                           </t>
  </si>
  <si>
    <t xml:space="preserve">Badan Pengelola Keuangan Daerah                                                                                         </t>
  </si>
  <si>
    <t xml:space="preserve">Badan Pengelola Pajak Daerah dan Retribusi Daerah                                                                       </t>
  </si>
  <si>
    <t xml:space="preserve">Badan Perencanaan, Pembangunan Daerah, Penelitian dan Pengembangan                                                      </t>
  </si>
  <si>
    <t>Dinas Kependudukan dan Pencatatan Sipil</t>
  </si>
  <si>
    <t>Dinas Kesehatan</t>
  </si>
  <si>
    <t>Dinas Ketenagakerjaan</t>
  </si>
  <si>
    <t>Dinas Komunikasi dan Informatika</t>
  </si>
  <si>
    <t>Dinas Koperasi, Usaha Mikro, Kecil, Menengah dan Perindustrian</t>
  </si>
  <si>
    <t>Dinas Lingkungan Hidup</t>
  </si>
  <si>
    <t>Dinas Pangan, Pertanian dan Perikanan</t>
  </si>
  <si>
    <t>Dinas Pekerjaan Umum</t>
  </si>
  <si>
    <t>Dinas Pemberdayaan Perempuan, Perlindungan Anak dan Keluarga Berencana</t>
  </si>
  <si>
    <t>Dinas Pemuda, Olahraga dan Pariwisata</t>
  </si>
  <si>
    <t>Dinas Penanaman Modal dan Perizinan Terpadu</t>
  </si>
  <si>
    <t>Dinas Pendidikan dan Kebudayaan</t>
  </si>
  <si>
    <t>Dinas Perdagangan</t>
  </si>
  <si>
    <t>Dinas Perhubungan</t>
  </si>
  <si>
    <t>Dinas Perpustakaan dan Arsip</t>
  </si>
  <si>
    <t>Dinas Pertanahan dan Penataan Ruang</t>
  </si>
  <si>
    <t>Dinas Perumahan dan Pemukiman</t>
  </si>
  <si>
    <t>Dinas Sosial</t>
  </si>
  <si>
    <t>Kecamatan Balikpapan Barat</t>
  </si>
  <si>
    <t>Kecamatan Balikpapan Kota</t>
  </si>
  <si>
    <t>Kecamatan Balikpapan Selatan</t>
  </si>
  <si>
    <t>Kecamatan Balikpapan Tengah</t>
  </si>
  <si>
    <t>Kecamatan Balikpapan Timur</t>
  </si>
  <si>
    <t>Kecamatan Balikpapan Utara</t>
  </si>
  <si>
    <t>RSKB Sayang Ibu Tipe B</t>
  </si>
  <si>
    <t>RSUD</t>
  </si>
  <si>
    <t>Satuan Polisi Pamong Praja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</si>
</sst>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u val="single"/>
      <sz val="14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0" fillId="0" borderId="0" xfId="57">
      <alignment/>
      <protection/>
    </xf>
    <xf numFmtId="0" fontId="47" fillId="0" borderId="0" xfId="56" applyFont="1" applyAlignment="1">
      <alignment horizontal="center"/>
      <protection/>
    </xf>
    <xf numFmtId="0" fontId="44" fillId="0" borderId="0" xfId="56" applyFont="1">
      <alignment/>
      <protection/>
    </xf>
    <xf numFmtId="0" fontId="44" fillId="33" borderId="10" xfId="56" applyFont="1" applyFill="1" applyBorder="1" applyAlignment="1">
      <alignment horizontal="center" vertical="center"/>
      <protection/>
    </xf>
    <xf numFmtId="0" fontId="44" fillId="33" borderId="11" xfId="56" applyFont="1" applyFill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12" xfId="56" applyFont="1" applyBorder="1" applyAlignment="1">
      <alignment horizontal="center" vertical="center"/>
      <protection/>
    </xf>
    <xf numFmtId="0" fontId="20" fillId="0" borderId="10" xfId="57" applyBorder="1" applyAlignment="1">
      <alignment horizontal="center" vertical="center"/>
      <protection/>
    </xf>
    <xf numFmtId="0" fontId="22" fillId="0" borderId="10" xfId="56" applyFont="1" applyBorder="1" applyAlignment="1">
      <alignment horizontal="center" vertical="center"/>
      <protection/>
    </xf>
    <xf numFmtId="0" fontId="20" fillId="0" borderId="10" xfId="57" applyBorder="1" applyAlignment="1">
      <alignment horizontal="center"/>
      <protection/>
    </xf>
    <xf numFmtId="0" fontId="23" fillId="0" borderId="12" xfId="56" applyFont="1" applyBorder="1" applyAlignment="1">
      <alignment horizontal="left" vertical="center"/>
      <protection/>
    </xf>
    <xf numFmtId="0" fontId="48" fillId="33" borderId="13" xfId="56" applyFont="1" applyFill="1" applyBorder="1" applyAlignment="1">
      <alignment horizontal="center" vertical="center"/>
      <protection/>
    </xf>
    <xf numFmtId="0" fontId="48" fillId="33" borderId="10" xfId="56" applyFont="1" applyFill="1" applyBorder="1" applyAlignment="1">
      <alignment horizontal="center" vertical="center"/>
      <protection/>
    </xf>
    <xf numFmtId="0" fontId="44" fillId="0" borderId="0" xfId="56" applyFont="1" applyAlignment="1">
      <alignment horizontal="center" vertical="center"/>
      <protection/>
    </xf>
    <xf numFmtId="0" fontId="48" fillId="0" borderId="0" xfId="56" applyFont="1" applyAlignment="1">
      <alignment horizontal="center" vertical="center"/>
      <protection/>
    </xf>
    <xf numFmtId="0" fontId="44" fillId="33" borderId="12" xfId="56" applyFont="1" applyFill="1" applyBorder="1" applyAlignment="1">
      <alignment horizontal="center" vertical="center"/>
      <protection/>
    </xf>
    <xf numFmtId="0" fontId="48" fillId="33" borderId="10" xfId="56" applyFont="1" applyFill="1" applyBorder="1" applyAlignment="1">
      <alignment horizontal="center" vertical="center"/>
      <protection/>
    </xf>
    <xf numFmtId="0" fontId="20" fillId="0" borderId="0" xfId="57" applyAlignment="1">
      <alignment horizontal="left"/>
      <protection/>
    </xf>
    <xf numFmtId="0" fontId="44" fillId="0" borderId="0" xfId="56" applyFont="1" applyAlignment="1">
      <alignment horizontal="left" vertical="center"/>
      <protection/>
    </xf>
    <xf numFmtId="0" fontId="20" fillId="0" borderId="0" xfId="56" applyFont="1" applyAlignment="1">
      <alignment horizontal="center" vertical="center"/>
      <protection/>
    </xf>
    <xf numFmtId="0" fontId="44" fillId="33" borderId="10" xfId="56" applyFont="1" applyFill="1" applyBorder="1" applyAlignment="1">
      <alignment horizontal="center" vertical="center"/>
      <protection/>
    </xf>
    <xf numFmtId="0" fontId="44" fillId="33" borderId="11" xfId="56" applyFont="1" applyFill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/>
      <protection/>
    </xf>
    <xf numFmtId="0" fontId="44" fillId="33" borderId="13" xfId="56" applyFont="1" applyFill="1" applyBorder="1" applyAlignment="1">
      <alignment horizontal="center" vertical="center" wrapText="1"/>
      <protection/>
    </xf>
    <xf numFmtId="0" fontId="44" fillId="33" borderId="10" xfId="56" applyFont="1" applyFill="1" applyBorder="1" applyAlignment="1">
      <alignment horizontal="center"/>
      <protection/>
    </xf>
    <xf numFmtId="0" fontId="49" fillId="0" borderId="10" xfId="58" applyFont="1" applyBorder="1" applyAlignment="1">
      <alignment horizontal="center"/>
      <protection/>
    </xf>
    <xf numFmtId="0" fontId="49" fillId="33" borderId="10" xfId="56" applyFont="1" applyFill="1" applyBorder="1" applyAlignment="1">
      <alignment horizontal="center" vertical="center"/>
      <protection/>
    </xf>
    <xf numFmtId="0" fontId="49" fillId="33" borderId="10" xfId="56" applyFont="1" applyFill="1" applyBorder="1" applyAlignment="1">
      <alignment horizontal="center" vertical="center"/>
      <protection/>
    </xf>
    <xf numFmtId="0" fontId="49" fillId="33" borderId="10" xfId="58" applyFont="1" applyFill="1" applyBorder="1" applyAlignment="1">
      <alignment horizontal="center"/>
      <protection/>
    </xf>
    <xf numFmtId="0" fontId="44" fillId="0" borderId="0" xfId="57" applyFont="1" applyAlignment="1">
      <alignment horizontal="left" vertical="center"/>
      <protection/>
    </xf>
    <xf numFmtId="0" fontId="20" fillId="0" borderId="0" xfId="57" applyAlignment="1">
      <alignment horizontal="center" vertical="center"/>
      <protection/>
    </xf>
    <xf numFmtId="0" fontId="44" fillId="33" borderId="10" xfId="57" applyFont="1" applyFill="1" applyBorder="1" applyAlignment="1">
      <alignment horizontal="center" vertical="center"/>
      <protection/>
    </xf>
    <xf numFmtId="0" fontId="44" fillId="33" borderId="10" xfId="57" applyFont="1" applyFill="1" applyBorder="1" applyAlignment="1">
      <alignment horizontal="center" vertical="center"/>
      <protection/>
    </xf>
    <xf numFmtId="0" fontId="20" fillId="0" borderId="10" xfId="56" applyFont="1" applyBorder="1" applyAlignment="1">
      <alignment horizontal="left"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left" vertical="center"/>
      <protection/>
    </xf>
    <xf numFmtId="0" fontId="1" fillId="0" borderId="10" xfId="56" applyFont="1" applyBorder="1" applyAlignment="1">
      <alignment horizontal="left" vertical="center"/>
      <protection/>
    </xf>
    <xf numFmtId="0" fontId="44" fillId="33" borderId="14" xfId="56" applyFont="1" applyFill="1" applyBorder="1" applyAlignment="1">
      <alignment horizontal="center" vertical="center"/>
      <protection/>
    </xf>
    <xf numFmtId="0" fontId="48" fillId="33" borderId="10" xfId="57" applyFont="1" applyFill="1" applyBorder="1" applyAlignment="1">
      <alignment horizontal="center" vertical="center"/>
      <protection/>
    </xf>
    <xf numFmtId="0" fontId="48" fillId="33" borderId="10" xfId="57" applyFont="1" applyFill="1" applyBorder="1" applyAlignment="1">
      <alignment horizontal="center" vertical="center"/>
      <protection/>
    </xf>
    <xf numFmtId="0" fontId="44" fillId="33" borderId="15" xfId="56" applyFont="1" applyFill="1" applyBorder="1" applyAlignment="1">
      <alignment horizontal="center" vertical="center"/>
      <protection/>
    </xf>
    <xf numFmtId="0" fontId="44" fillId="33" borderId="16" xfId="56" applyFont="1" applyFill="1" applyBorder="1" applyAlignment="1">
      <alignment horizontal="center" vertical="center"/>
      <protection/>
    </xf>
    <xf numFmtId="0" fontId="44" fillId="33" borderId="17" xfId="56" applyFont="1" applyFill="1" applyBorder="1" applyAlignment="1">
      <alignment horizontal="center" vertical="center"/>
      <protection/>
    </xf>
    <xf numFmtId="0" fontId="44" fillId="33" borderId="11" xfId="56" applyFont="1" applyFill="1" applyBorder="1" applyAlignment="1">
      <alignment horizontal="center" vertical="center"/>
      <protection/>
    </xf>
    <xf numFmtId="0" fontId="44" fillId="33" borderId="13" xfId="56" applyFont="1" applyFill="1" applyBorder="1" applyAlignment="1">
      <alignment horizontal="center" vertical="center"/>
      <protection/>
    </xf>
    <xf numFmtId="0" fontId="1" fillId="0" borderId="0" xfId="55">
      <alignment/>
      <protection/>
    </xf>
    <xf numFmtId="0" fontId="26" fillId="0" borderId="0" xfId="57" applyFont="1">
      <alignment/>
      <protection/>
    </xf>
    <xf numFmtId="0" fontId="44" fillId="34" borderId="10" xfId="56" applyFont="1" applyFill="1" applyBorder="1" applyAlignment="1">
      <alignment horizontal="center" vertical="center"/>
      <protection/>
    </xf>
    <xf numFmtId="0" fontId="27" fillId="34" borderId="10" xfId="57" applyFont="1" applyFill="1" applyBorder="1" applyAlignment="1">
      <alignment horizontal="center" vertical="center"/>
      <protection/>
    </xf>
    <xf numFmtId="0" fontId="20" fillId="0" borderId="10" xfId="57" applyBorder="1" applyAlignment="1">
      <alignment horizontal="center" vertical="center"/>
      <protection/>
    </xf>
    <xf numFmtId="0" fontId="28" fillId="34" borderId="10" xfId="0" applyFont="1" applyFill="1" applyBorder="1" applyAlignment="1">
      <alignment horizontal="center" vertical="center" wrapText="1"/>
    </xf>
    <xf numFmtId="0" fontId="29" fillId="34" borderId="10" xfId="57" applyFont="1" applyFill="1" applyBorder="1" applyAlignment="1">
      <alignment horizontal="center" vertical="center" wrapText="1"/>
      <protection/>
    </xf>
    <xf numFmtId="0" fontId="20" fillId="0" borderId="0" xfId="57" applyAlignment="1">
      <alignment vertical="center" wrapText="1"/>
      <protection/>
    </xf>
    <xf numFmtId="0" fontId="20" fillId="0" borderId="0" xfId="57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57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8.7109375" style="3" customWidth="1"/>
    <col min="2" max="2" width="21.57421875" style="3" customWidth="1"/>
    <col min="3" max="3" width="16.28125" style="3" bestFit="1" customWidth="1"/>
    <col min="4" max="4" width="12.421875" style="3" bestFit="1" customWidth="1"/>
    <col min="5" max="5" width="11.28125" style="3" bestFit="1" customWidth="1"/>
    <col min="6" max="8" width="9.140625" style="3" customWidth="1"/>
    <col min="9" max="9" width="12.421875" style="3" customWidth="1"/>
    <col min="10" max="11" width="12.7109375" style="3" customWidth="1"/>
    <col min="12" max="13" width="9.140625" style="3" customWidth="1"/>
    <col min="14" max="15" width="24.00390625" style="3" bestFit="1" customWidth="1"/>
    <col min="16" max="18" width="8.00390625" style="20" customWidth="1"/>
    <col min="19" max="19" width="15.140625" style="20" customWidth="1"/>
    <col min="20" max="20" width="12.8515625" style="20" customWidth="1"/>
    <col min="21" max="22" width="8.00390625" style="20" customWidth="1"/>
    <col min="23" max="203" width="9.140625" style="3" customWidth="1"/>
    <col min="204" max="204" width="24.140625" style="3" customWidth="1"/>
    <col min="205" max="206" width="12.7109375" style="3" customWidth="1"/>
    <col min="207" max="210" width="9.140625" style="3" customWidth="1"/>
    <col min="211" max="211" width="17.7109375" style="3" customWidth="1"/>
    <col min="212" max="213" width="12.57421875" style="3" customWidth="1"/>
    <col min="214" max="216" width="9.140625" style="3" customWidth="1"/>
    <col min="217" max="217" width="27.57421875" style="3" customWidth="1"/>
    <col min="218" max="220" width="10.28125" style="3" customWidth="1"/>
    <col min="221" max="255" width="9.140625" style="3" customWidth="1"/>
    <col min="256" max="16384" width="22.57421875" style="3" customWidth="1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</row>
    <row r="3" spans="1:13" s="3" customFormat="1" ht="15">
      <c r="A3" s="5" t="s">
        <v>2</v>
      </c>
      <c r="B3" s="2"/>
      <c r="C3" s="2"/>
      <c r="D3" s="2"/>
      <c r="E3" s="2"/>
      <c r="F3" s="2"/>
      <c r="G3" s="2"/>
      <c r="H3" s="5" t="s">
        <v>3</v>
      </c>
      <c r="I3" s="2"/>
      <c r="J3" s="2"/>
      <c r="K3" s="2"/>
      <c r="L3" s="2"/>
      <c r="M3" s="2"/>
    </row>
    <row r="4" spans="1:13" s="3" customFormat="1" ht="15">
      <c r="A4" s="6" t="s">
        <v>4</v>
      </c>
      <c r="B4" s="6" t="s">
        <v>5</v>
      </c>
      <c r="C4" s="6" t="s">
        <v>6</v>
      </c>
      <c r="D4" s="6"/>
      <c r="E4" s="6" t="s">
        <v>7</v>
      </c>
      <c r="F4" s="6"/>
      <c r="G4" s="5"/>
      <c r="H4" s="6" t="s">
        <v>4</v>
      </c>
      <c r="I4" s="6" t="s">
        <v>8</v>
      </c>
      <c r="J4" s="6" t="s">
        <v>6</v>
      </c>
      <c r="K4" s="6"/>
      <c r="L4" s="6" t="s">
        <v>7</v>
      </c>
      <c r="M4" s="6"/>
    </row>
    <row r="5" spans="1:13" s="3" customFormat="1" ht="15">
      <c r="A5" s="6"/>
      <c r="B5" s="6"/>
      <c r="C5" s="7" t="s">
        <v>9</v>
      </c>
      <c r="D5" s="7" t="s">
        <v>10</v>
      </c>
      <c r="E5" s="6"/>
      <c r="F5" s="6"/>
      <c r="G5" s="5"/>
      <c r="H5" s="6"/>
      <c r="I5" s="6"/>
      <c r="J5" s="7" t="s">
        <v>9</v>
      </c>
      <c r="K5" s="7" t="s">
        <v>10</v>
      </c>
      <c r="L5" s="6"/>
      <c r="M5" s="6"/>
    </row>
    <row r="6" spans="1:13" s="3" customFormat="1" ht="15.75">
      <c r="A6" s="8">
        <v>1</v>
      </c>
      <c r="B6" s="9" t="s">
        <v>11</v>
      </c>
      <c r="C6" s="10" t="s">
        <v>12</v>
      </c>
      <c r="D6" s="10" t="s">
        <v>12</v>
      </c>
      <c r="E6" s="11" t="s">
        <v>12</v>
      </c>
      <c r="F6" s="11"/>
      <c r="G6" s="2"/>
      <c r="H6" s="8">
        <v>1</v>
      </c>
      <c r="I6" s="9" t="s">
        <v>13</v>
      </c>
      <c r="J6" s="10">
        <v>33</v>
      </c>
      <c r="K6" s="10"/>
      <c r="L6" s="11">
        <f aca="true" t="shared" si="0" ref="L6:L15">SUM(J6:K6)</f>
        <v>33</v>
      </c>
      <c r="M6" s="11"/>
    </row>
    <row r="7" spans="1:13" s="3" customFormat="1" ht="15.75">
      <c r="A7" s="8">
        <v>2</v>
      </c>
      <c r="B7" s="9" t="s">
        <v>14</v>
      </c>
      <c r="C7" s="12">
        <v>17</v>
      </c>
      <c r="D7" s="12">
        <v>12</v>
      </c>
      <c r="E7" s="11">
        <f aca="true" t="shared" si="1" ref="E7:E13">SUM(C7:D7)</f>
        <v>29</v>
      </c>
      <c r="F7" s="11"/>
      <c r="G7" s="2"/>
      <c r="H7" s="8">
        <v>2</v>
      </c>
      <c r="I7" s="9" t="s">
        <v>15</v>
      </c>
      <c r="J7" s="10">
        <v>70</v>
      </c>
      <c r="K7" s="10">
        <v>6</v>
      </c>
      <c r="L7" s="11">
        <f t="shared" si="0"/>
        <v>76</v>
      </c>
      <c r="M7" s="11"/>
    </row>
    <row r="8" spans="1:13" s="3" customFormat="1" ht="15.75">
      <c r="A8" s="8">
        <v>3</v>
      </c>
      <c r="B8" s="9" t="s">
        <v>16</v>
      </c>
      <c r="C8" s="12">
        <v>34</v>
      </c>
      <c r="D8" s="12">
        <v>13</v>
      </c>
      <c r="E8" s="11">
        <f t="shared" si="1"/>
        <v>47</v>
      </c>
      <c r="F8" s="11"/>
      <c r="G8" s="2"/>
      <c r="H8" s="8">
        <v>3</v>
      </c>
      <c r="I8" s="9" t="s">
        <v>17</v>
      </c>
      <c r="J8" s="10">
        <v>688</v>
      </c>
      <c r="K8" s="10">
        <v>276</v>
      </c>
      <c r="L8" s="11">
        <f t="shared" si="0"/>
        <v>964</v>
      </c>
      <c r="M8" s="11"/>
    </row>
    <row r="9" spans="1:13" s="3" customFormat="1" ht="15.75">
      <c r="A9" s="8">
        <v>4</v>
      </c>
      <c r="B9" s="9" t="s">
        <v>18</v>
      </c>
      <c r="C9" s="12">
        <v>57</v>
      </c>
      <c r="D9" s="12">
        <v>34</v>
      </c>
      <c r="E9" s="11">
        <f t="shared" si="1"/>
        <v>91</v>
      </c>
      <c r="F9" s="11"/>
      <c r="G9" s="2"/>
      <c r="H9" s="8">
        <v>4</v>
      </c>
      <c r="I9" s="9" t="s">
        <v>19</v>
      </c>
      <c r="J9" s="10">
        <v>5</v>
      </c>
      <c r="K9" s="10">
        <v>16</v>
      </c>
      <c r="L9" s="11">
        <f t="shared" si="0"/>
        <v>21</v>
      </c>
      <c r="M9" s="11"/>
    </row>
    <row r="10" spans="1:13" s="3" customFormat="1" ht="15.75">
      <c r="A10" s="8">
        <v>5</v>
      </c>
      <c r="B10" s="9" t="s">
        <v>20</v>
      </c>
      <c r="C10" s="12">
        <v>101</v>
      </c>
      <c r="D10" s="12">
        <v>75</v>
      </c>
      <c r="E10" s="11">
        <f t="shared" si="1"/>
        <v>176</v>
      </c>
      <c r="F10" s="11"/>
      <c r="G10" s="2"/>
      <c r="H10" s="8">
        <v>5</v>
      </c>
      <c r="I10" s="9" t="s">
        <v>21</v>
      </c>
      <c r="J10" s="10">
        <v>24</v>
      </c>
      <c r="K10" s="10">
        <v>93</v>
      </c>
      <c r="L10" s="11">
        <f t="shared" si="0"/>
        <v>117</v>
      </c>
      <c r="M10" s="11"/>
    </row>
    <row r="11" spans="1:13" s="3" customFormat="1" ht="15.75">
      <c r="A11" s="8">
        <v>6</v>
      </c>
      <c r="B11" s="9" t="s">
        <v>22</v>
      </c>
      <c r="C11" s="12">
        <v>67</v>
      </c>
      <c r="D11" s="12">
        <v>90</v>
      </c>
      <c r="E11" s="11">
        <f t="shared" si="1"/>
        <v>157</v>
      </c>
      <c r="F11" s="11"/>
      <c r="G11" s="2"/>
      <c r="H11" s="8">
        <v>6</v>
      </c>
      <c r="I11" s="9" t="s">
        <v>23</v>
      </c>
      <c r="J11" s="10">
        <v>151</v>
      </c>
      <c r="K11" s="10">
        <v>487</v>
      </c>
      <c r="L11" s="11">
        <f t="shared" si="0"/>
        <v>638</v>
      </c>
      <c r="M11" s="11"/>
    </row>
    <row r="12" spans="1:13" s="3" customFormat="1" ht="15.75">
      <c r="A12" s="8">
        <v>8</v>
      </c>
      <c r="B12" s="13" t="s">
        <v>24</v>
      </c>
      <c r="C12" s="12">
        <v>734</v>
      </c>
      <c r="D12" s="12">
        <v>1890</v>
      </c>
      <c r="E12" s="11">
        <f t="shared" si="1"/>
        <v>2624</v>
      </c>
      <c r="F12" s="11"/>
      <c r="G12" s="2"/>
      <c r="H12" s="8">
        <v>7</v>
      </c>
      <c r="I12" s="9" t="s">
        <v>25</v>
      </c>
      <c r="J12" s="10">
        <v>46</v>
      </c>
      <c r="K12" s="10">
        <v>41</v>
      </c>
      <c r="L12" s="11">
        <f t="shared" si="0"/>
        <v>87</v>
      </c>
      <c r="M12" s="11"/>
    </row>
    <row r="13" spans="1:13" s="3" customFormat="1" ht="15.75">
      <c r="A13" s="8">
        <v>9</v>
      </c>
      <c r="B13" s="13" t="s">
        <v>26</v>
      </c>
      <c r="C13" s="12">
        <v>829</v>
      </c>
      <c r="D13" s="12">
        <v>690</v>
      </c>
      <c r="E13" s="11">
        <f t="shared" si="1"/>
        <v>1519</v>
      </c>
      <c r="F13" s="11"/>
      <c r="G13" s="2"/>
      <c r="H13" s="8">
        <v>8</v>
      </c>
      <c r="I13" s="9" t="s">
        <v>27</v>
      </c>
      <c r="J13" s="10">
        <v>736</v>
      </c>
      <c r="K13" s="10">
        <v>1790</v>
      </c>
      <c r="L13" s="11">
        <f t="shared" si="0"/>
        <v>2526</v>
      </c>
      <c r="M13" s="11"/>
    </row>
    <row r="14" spans="1:13" s="3" customFormat="1" ht="15.75">
      <c r="A14" s="6" t="s">
        <v>28</v>
      </c>
      <c r="B14" s="6"/>
      <c r="C14" s="14">
        <f>SUM(C6:C13)</f>
        <v>1839</v>
      </c>
      <c r="D14" s="14">
        <f>SUM(D6:D13)</f>
        <v>2804</v>
      </c>
      <c r="E14" s="15">
        <f>SUM(E6:E13)</f>
        <v>4643</v>
      </c>
      <c r="F14" s="15"/>
      <c r="G14" s="2"/>
      <c r="H14" s="8">
        <v>9</v>
      </c>
      <c r="I14" s="9" t="s">
        <v>29</v>
      </c>
      <c r="J14" s="10">
        <v>86</v>
      </c>
      <c r="K14" s="10">
        <v>94</v>
      </c>
      <c r="L14" s="11">
        <f t="shared" si="0"/>
        <v>180</v>
      </c>
      <c r="M14" s="11"/>
    </row>
    <row r="15" spans="1:13" s="3" customFormat="1" ht="15.75">
      <c r="A15" s="16"/>
      <c r="B15" s="16"/>
      <c r="C15" s="17"/>
      <c r="D15" s="17"/>
      <c r="E15" s="17"/>
      <c r="F15" s="2"/>
      <c r="G15" s="2"/>
      <c r="H15" s="8">
        <v>10</v>
      </c>
      <c r="I15" s="9" t="s">
        <v>30</v>
      </c>
      <c r="J15" s="10">
        <v>1</v>
      </c>
      <c r="K15" s="10"/>
      <c r="L15" s="11">
        <f t="shared" si="0"/>
        <v>1</v>
      </c>
      <c r="M15" s="11"/>
    </row>
    <row r="16" spans="1:13" s="3" customFormat="1" ht="15.75">
      <c r="A16" s="2"/>
      <c r="B16" s="2"/>
      <c r="C16" s="2"/>
      <c r="D16" s="2"/>
      <c r="E16" s="2"/>
      <c r="F16" s="2"/>
      <c r="G16" s="2"/>
      <c r="H16" s="6" t="s">
        <v>28</v>
      </c>
      <c r="I16" s="18"/>
      <c r="J16" s="19">
        <f>SUM(J6:J15)</f>
        <v>1840</v>
      </c>
      <c r="K16" s="19">
        <f>SUM(K6:K15)</f>
        <v>2803</v>
      </c>
      <c r="L16" s="15">
        <f>SUM(L6:L15)</f>
        <v>4643</v>
      </c>
      <c r="M16" s="15"/>
    </row>
    <row r="17" spans="1:12" ht="15">
      <c r="A17" s="5" t="s">
        <v>31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6" t="s">
        <v>4</v>
      </c>
      <c r="B18" s="6" t="s">
        <v>32</v>
      </c>
      <c r="C18" s="6" t="s">
        <v>6</v>
      </c>
      <c r="D18" s="6"/>
      <c r="E18" s="6" t="s">
        <v>7</v>
      </c>
      <c r="F18" s="6"/>
      <c r="G18" s="2"/>
      <c r="H18" s="21" t="s">
        <v>33</v>
      </c>
      <c r="I18" s="22"/>
      <c r="J18" s="22"/>
      <c r="K18" s="22"/>
      <c r="L18" s="22"/>
    </row>
    <row r="19" spans="1:19" ht="15">
      <c r="A19" s="6"/>
      <c r="B19" s="6"/>
      <c r="C19" s="23" t="s">
        <v>9</v>
      </c>
      <c r="D19" s="23" t="s">
        <v>10</v>
      </c>
      <c r="E19" s="6"/>
      <c r="F19" s="6"/>
      <c r="G19" s="5"/>
      <c r="H19" s="6" t="s">
        <v>4</v>
      </c>
      <c r="I19" s="24" t="s">
        <v>34</v>
      </c>
      <c r="J19" s="6" t="s">
        <v>6</v>
      </c>
      <c r="K19" s="6"/>
      <c r="L19" s="6" t="s">
        <v>7</v>
      </c>
      <c r="M19" s="6"/>
      <c r="S19" s="3"/>
    </row>
    <row r="20" spans="1:19" ht="15.75">
      <c r="A20" s="8">
        <v>1</v>
      </c>
      <c r="B20" s="8" t="s">
        <v>35</v>
      </c>
      <c r="C20" s="25"/>
      <c r="D20" s="25"/>
      <c r="E20" s="11" t="s">
        <v>12</v>
      </c>
      <c r="F20" s="11"/>
      <c r="G20" s="5"/>
      <c r="H20" s="6"/>
      <c r="I20" s="26"/>
      <c r="J20" s="27" t="s">
        <v>9</v>
      </c>
      <c r="K20" s="27" t="s">
        <v>10</v>
      </c>
      <c r="L20" s="6"/>
      <c r="M20" s="6"/>
      <c r="S20" s="3"/>
    </row>
    <row r="21" spans="1:25" ht="15.75">
      <c r="A21" s="8">
        <v>2</v>
      </c>
      <c r="B21" s="8" t="s">
        <v>36</v>
      </c>
      <c r="C21" s="12">
        <v>3</v>
      </c>
      <c r="D21" s="12"/>
      <c r="E21" s="11">
        <f>SUM(C21:D21)</f>
        <v>3</v>
      </c>
      <c r="F21" s="11"/>
      <c r="G21" s="2"/>
      <c r="H21" s="8">
        <v>1</v>
      </c>
      <c r="I21" s="8" t="s">
        <v>37</v>
      </c>
      <c r="J21" s="10">
        <v>30</v>
      </c>
      <c r="K21" s="10">
        <v>74</v>
      </c>
      <c r="L21" s="28">
        <f>+J21+K21</f>
        <v>104</v>
      </c>
      <c r="M21" s="28"/>
      <c r="S21" s="3"/>
      <c r="W21" s="20"/>
      <c r="X21" s="20"/>
      <c r="Y21" s="20"/>
    </row>
    <row r="22" spans="1:25" ht="15.75">
      <c r="A22" s="8">
        <v>3</v>
      </c>
      <c r="B22" s="8" t="s">
        <v>38</v>
      </c>
      <c r="C22" s="12">
        <v>14</v>
      </c>
      <c r="D22" s="12"/>
      <c r="E22" s="11">
        <f>SUM(C22:D22)</f>
        <v>14</v>
      </c>
      <c r="F22" s="11"/>
      <c r="G22" s="2"/>
      <c r="H22" s="8">
        <v>2</v>
      </c>
      <c r="I22" s="8" t="s">
        <v>39</v>
      </c>
      <c r="J22" s="10">
        <v>99</v>
      </c>
      <c r="K22" s="10">
        <v>248</v>
      </c>
      <c r="L22" s="28">
        <f aca="true" t="shared" si="2" ref="L22:L29">+J22+K22</f>
        <v>347</v>
      </c>
      <c r="M22" s="28"/>
      <c r="S22" s="3"/>
      <c r="W22" s="20"/>
      <c r="X22" s="20"/>
      <c r="Y22" s="20"/>
    </row>
    <row r="23" spans="1:25" ht="15.75">
      <c r="A23" s="8">
        <v>4</v>
      </c>
      <c r="B23" s="8" t="s">
        <v>40</v>
      </c>
      <c r="C23" s="12">
        <v>39</v>
      </c>
      <c r="D23" s="12">
        <v>3</v>
      </c>
      <c r="E23" s="11">
        <f>SUM(C23:D23)</f>
        <v>42</v>
      </c>
      <c r="F23" s="11"/>
      <c r="G23" s="2"/>
      <c r="H23" s="8">
        <v>3</v>
      </c>
      <c r="I23" s="8" t="s">
        <v>41</v>
      </c>
      <c r="J23" s="10">
        <v>132</v>
      </c>
      <c r="K23" s="10">
        <v>315</v>
      </c>
      <c r="L23" s="28">
        <f t="shared" si="2"/>
        <v>447</v>
      </c>
      <c r="M23" s="28"/>
      <c r="S23" s="3"/>
      <c r="T23" s="3"/>
      <c r="W23" s="20"/>
      <c r="X23" s="20"/>
      <c r="Y23" s="20"/>
    </row>
    <row r="24" spans="1:25" ht="15.75">
      <c r="A24" s="6" t="s">
        <v>42</v>
      </c>
      <c r="B24" s="6"/>
      <c r="C24" s="23">
        <f>SUM(C20:C23)</f>
        <v>56</v>
      </c>
      <c r="D24" s="23">
        <f>SUM(D20:D23)</f>
        <v>3</v>
      </c>
      <c r="E24" s="15">
        <f>SUM(E20:E23)</f>
        <v>59</v>
      </c>
      <c r="F24" s="15"/>
      <c r="G24" s="2"/>
      <c r="H24" s="8">
        <v>4</v>
      </c>
      <c r="I24" s="8" t="s">
        <v>43</v>
      </c>
      <c r="J24" s="10">
        <v>294</v>
      </c>
      <c r="K24" s="10">
        <v>472</v>
      </c>
      <c r="L24" s="28">
        <f t="shared" si="2"/>
        <v>766</v>
      </c>
      <c r="M24" s="28"/>
      <c r="S24" s="3"/>
      <c r="T24" s="3"/>
      <c r="W24" s="20"/>
      <c r="X24" s="20"/>
      <c r="Y24" s="20"/>
    </row>
    <row r="25" spans="1:25" ht="15.75">
      <c r="A25" s="8">
        <v>5</v>
      </c>
      <c r="B25" s="8" t="s">
        <v>44</v>
      </c>
      <c r="C25" s="12">
        <v>32</v>
      </c>
      <c r="D25" s="12">
        <v>6</v>
      </c>
      <c r="E25" s="11">
        <f>SUM(C25:D25)</f>
        <v>38</v>
      </c>
      <c r="F25" s="11"/>
      <c r="G25" s="2"/>
      <c r="H25" s="8">
        <v>5</v>
      </c>
      <c r="I25" s="8" t="s">
        <v>45</v>
      </c>
      <c r="J25" s="10">
        <v>354</v>
      </c>
      <c r="K25" s="10">
        <v>342</v>
      </c>
      <c r="L25" s="28">
        <f t="shared" si="2"/>
        <v>696</v>
      </c>
      <c r="M25" s="28"/>
      <c r="S25" s="3"/>
      <c r="T25" s="3"/>
      <c r="X25" s="20"/>
      <c r="Y25" s="20"/>
    </row>
    <row r="26" spans="1:25" ht="15.75">
      <c r="A26" s="8">
        <v>6</v>
      </c>
      <c r="B26" s="8" t="s">
        <v>46</v>
      </c>
      <c r="C26" s="12">
        <v>88</v>
      </c>
      <c r="D26" s="12">
        <v>28</v>
      </c>
      <c r="E26" s="11">
        <f>SUM(C26:D26)</f>
        <v>116</v>
      </c>
      <c r="F26" s="11"/>
      <c r="G26" s="2"/>
      <c r="H26" s="8">
        <v>6</v>
      </c>
      <c r="I26" s="8" t="s">
        <v>47</v>
      </c>
      <c r="J26" s="10">
        <v>326</v>
      </c>
      <c r="K26" s="10">
        <v>350</v>
      </c>
      <c r="L26" s="28">
        <f t="shared" si="2"/>
        <v>676</v>
      </c>
      <c r="M26" s="28"/>
      <c r="S26" s="3"/>
      <c r="T26" s="3"/>
      <c r="W26" s="20"/>
      <c r="X26" s="20"/>
      <c r="Y26" s="20"/>
    </row>
    <row r="27" spans="1:25" ht="15.75">
      <c r="A27" s="8">
        <v>7</v>
      </c>
      <c r="B27" s="8" t="s">
        <v>48</v>
      </c>
      <c r="C27" s="12">
        <v>113</v>
      </c>
      <c r="D27" s="12">
        <v>150</v>
      </c>
      <c r="E27" s="11">
        <f>SUM(C27:D27)</f>
        <v>263</v>
      </c>
      <c r="F27" s="11"/>
      <c r="G27" s="2"/>
      <c r="H27" s="8">
        <v>7</v>
      </c>
      <c r="I27" s="8" t="s">
        <v>49</v>
      </c>
      <c r="J27" s="10">
        <v>355</v>
      </c>
      <c r="K27" s="10">
        <v>522</v>
      </c>
      <c r="L27" s="28">
        <f t="shared" si="2"/>
        <v>877</v>
      </c>
      <c r="M27" s="28"/>
      <c r="S27" s="3"/>
      <c r="T27" s="3"/>
      <c r="W27" s="20"/>
      <c r="X27" s="20"/>
      <c r="Y27" s="20"/>
    </row>
    <row r="28" spans="1:25" ht="15.75">
      <c r="A28" s="8">
        <v>8</v>
      </c>
      <c r="B28" s="8" t="s">
        <v>50</v>
      </c>
      <c r="C28" s="12">
        <v>356</v>
      </c>
      <c r="D28" s="12">
        <v>179</v>
      </c>
      <c r="E28" s="11">
        <f>SUM(C28:D28)</f>
        <v>535</v>
      </c>
      <c r="F28" s="11"/>
      <c r="G28" s="2"/>
      <c r="H28" s="8">
        <v>8</v>
      </c>
      <c r="I28" s="8" t="s">
        <v>51</v>
      </c>
      <c r="J28" s="10">
        <v>250</v>
      </c>
      <c r="K28" s="10">
        <v>480</v>
      </c>
      <c r="L28" s="28">
        <f t="shared" si="2"/>
        <v>730</v>
      </c>
      <c r="M28" s="28"/>
      <c r="S28" s="3"/>
      <c r="T28" s="3"/>
      <c r="W28" s="20"/>
      <c r="X28" s="20"/>
      <c r="Y28" s="20"/>
    </row>
    <row r="29" spans="1:23" ht="15.75">
      <c r="A29" s="6" t="s">
        <v>52</v>
      </c>
      <c r="B29" s="6"/>
      <c r="C29" s="23">
        <f>SUM(C25:C28)</f>
        <v>589</v>
      </c>
      <c r="D29" s="23">
        <f>SUM(D25:D28)</f>
        <v>363</v>
      </c>
      <c r="E29" s="15">
        <f>SUM(E25:E28)</f>
        <v>952</v>
      </c>
      <c r="F29" s="15"/>
      <c r="G29" s="2"/>
      <c r="H29" s="29" t="s">
        <v>28</v>
      </c>
      <c r="I29" s="29"/>
      <c r="J29" s="30">
        <f>SUM(J21:J28)</f>
        <v>1840</v>
      </c>
      <c r="K29" s="30">
        <f>SUM(K21:K28)</f>
        <v>2803</v>
      </c>
      <c r="L29" s="31">
        <f t="shared" si="2"/>
        <v>4643</v>
      </c>
      <c r="M29" s="31"/>
      <c r="S29" s="3"/>
      <c r="T29" s="3"/>
      <c r="W29" s="20"/>
    </row>
    <row r="30" spans="1:20" ht="15.75">
      <c r="A30" s="8">
        <v>9</v>
      </c>
      <c r="B30" s="8" t="s">
        <v>53</v>
      </c>
      <c r="C30" s="12">
        <v>304</v>
      </c>
      <c r="D30" s="12">
        <v>487</v>
      </c>
      <c r="E30" s="11">
        <f>SUM(C30:D30)</f>
        <v>791</v>
      </c>
      <c r="F30" s="11"/>
      <c r="G30" s="2"/>
      <c r="H30" s="2"/>
      <c r="I30" s="2"/>
      <c r="J30" s="2"/>
      <c r="K30" s="2"/>
      <c r="L30" s="2"/>
      <c r="M30" s="2"/>
      <c r="S30" s="3"/>
      <c r="T30" s="3"/>
    </row>
    <row r="31" spans="1:23" ht="15.75">
      <c r="A31" s="8">
        <v>10</v>
      </c>
      <c r="B31" s="8" t="s">
        <v>54</v>
      </c>
      <c r="C31" s="12">
        <v>221</v>
      </c>
      <c r="D31" s="12">
        <v>492</v>
      </c>
      <c r="E31" s="11">
        <f>SUM(C31:D31)</f>
        <v>713</v>
      </c>
      <c r="F31" s="11"/>
      <c r="G31" s="2"/>
      <c r="H31" s="21"/>
      <c r="I31" s="22"/>
      <c r="J31" s="22"/>
      <c r="K31" s="22"/>
      <c r="L31" s="22"/>
      <c r="M31" s="2"/>
      <c r="S31" s="3"/>
      <c r="T31" s="3"/>
      <c r="W31" s="20"/>
    </row>
    <row r="32" spans="1:20" ht="15.75">
      <c r="A32" s="8">
        <v>11</v>
      </c>
      <c r="B32" s="8" t="s">
        <v>55</v>
      </c>
      <c r="C32" s="12">
        <v>156</v>
      </c>
      <c r="D32" s="12">
        <v>390</v>
      </c>
      <c r="E32" s="11">
        <f>SUM(C32:D32)</f>
        <v>546</v>
      </c>
      <c r="F32" s="11"/>
      <c r="G32" s="2"/>
      <c r="H32" s="32" t="s">
        <v>56</v>
      </c>
      <c r="I32" s="33"/>
      <c r="J32" s="33"/>
      <c r="K32" s="33"/>
      <c r="L32" s="33"/>
      <c r="M32" s="2"/>
      <c r="S32" s="3"/>
      <c r="T32" s="3"/>
    </row>
    <row r="33" spans="1:23" ht="15.75">
      <c r="A33" s="8">
        <v>12</v>
      </c>
      <c r="B33" s="8" t="s">
        <v>57</v>
      </c>
      <c r="C33" s="12">
        <v>221</v>
      </c>
      <c r="D33" s="12">
        <v>392</v>
      </c>
      <c r="E33" s="11">
        <f>SUM(C33:D33)</f>
        <v>613</v>
      </c>
      <c r="F33" s="11"/>
      <c r="G33" s="2"/>
      <c r="H33" s="34" t="s">
        <v>4</v>
      </c>
      <c r="I33" s="34" t="s">
        <v>58</v>
      </c>
      <c r="J33" s="34" t="s">
        <v>6</v>
      </c>
      <c r="K33" s="34"/>
      <c r="L33" s="34" t="s">
        <v>7</v>
      </c>
      <c r="M33" s="34"/>
      <c r="S33" s="3"/>
      <c r="T33" s="3"/>
      <c r="W33" s="20"/>
    </row>
    <row r="34" spans="1:23" ht="15.75">
      <c r="A34" s="6" t="s">
        <v>59</v>
      </c>
      <c r="B34" s="6"/>
      <c r="C34" s="23">
        <f>SUM(C30:C33)</f>
        <v>902</v>
      </c>
      <c r="D34" s="23">
        <f>SUM(D30:D33)</f>
        <v>1761</v>
      </c>
      <c r="E34" s="15">
        <f>SUM(E30:E33)</f>
        <v>2663</v>
      </c>
      <c r="F34" s="15"/>
      <c r="G34" s="2"/>
      <c r="H34" s="34"/>
      <c r="I34" s="34"/>
      <c r="J34" s="35" t="s">
        <v>9</v>
      </c>
      <c r="K34" s="35" t="s">
        <v>10</v>
      </c>
      <c r="L34" s="34"/>
      <c r="M34" s="34"/>
      <c r="T34" s="3"/>
      <c r="W34" s="20"/>
    </row>
    <row r="35" spans="1:23" ht="15.75">
      <c r="A35" s="8">
        <v>13</v>
      </c>
      <c r="B35" s="8" t="s">
        <v>60</v>
      </c>
      <c r="C35" s="12">
        <v>161</v>
      </c>
      <c r="D35" s="12">
        <v>384</v>
      </c>
      <c r="E35" s="11">
        <f>SUM(C35:D35)</f>
        <v>545</v>
      </c>
      <c r="F35" s="11"/>
      <c r="G35" s="2"/>
      <c r="H35" s="10">
        <v>1</v>
      </c>
      <c r="I35" s="36" t="s">
        <v>61</v>
      </c>
      <c r="J35" s="10">
        <v>1749</v>
      </c>
      <c r="K35" s="10">
        <v>2481</v>
      </c>
      <c r="L35" s="37">
        <f>SUM(J35:K35)</f>
        <v>4230</v>
      </c>
      <c r="M35" s="37"/>
      <c r="T35" s="3"/>
      <c r="W35" s="20"/>
    </row>
    <row r="36" spans="1:23" ht="15.75">
      <c r="A36" s="8">
        <v>14</v>
      </c>
      <c r="B36" s="8" t="s">
        <v>62</v>
      </c>
      <c r="C36" s="12">
        <v>118</v>
      </c>
      <c r="D36" s="12">
        <v>283</v>
      </c>
      <c r="E36" s="11">
        <f>SUM(C36:D36)</f>
        <v>401</v>
      </c>
      <c r="F36" s="11"/>
      <c r="G36" s="2"/>
      <c r="H36" s="10">
        <v>2</v>
      </c>
      <c r="I36" s="38" t="s">
        <v>63</v>
      </c>
      <c r="J36" s="10">
        <v>19</v>
      </c>
      <c r="K36" s="10">
        <v>61</v>
      </c>
      <c r="L36" s="37">
        <f>SUM(J36:K36)</f>
        <v>80</v>
      </c>
      <c r="M36" s="37"/>
      <c r="T36" s="3"/>
      <c r="W36" s="20"/>
    </row>
    <row r="37" spans="1:23" ht="15.75">
      <c r="A37" s="8">
        <v>15</v>
      </c>
      <c r="B37" s="8" t="s">
        <v>64</v>
      </c>
      <c r="C37" s="12">
        <v>14</v>
      </c>
      <c r="D37" s="12">
        <v>9</v>
      </c>
      <c r="E37" s="11">
        <f>SUM(C37:D37)</f>
        <v>23</v>
      </c>
      <c r="F37" s="11"/>
      <c r="G37" s="2"/>
      <c r="H37" s="10">
        <v>3</v>
      </c>
      <c r="I37" s="39" t="s">
        <v>65</v>
      </c>
      <c r="J37" s="10">
        <v>67</v>
      </c>
      <c r="K37" s="10">
        <v>248</v>
      </c>
      <c r="L37" s="37">
        <f>SUM(J37:K37)</f>
        <v>315</v>
      </c>
      <c r="M37" s="37"/>
      <c r="T37" s="3"/>
      <c r="W37" s="20"/>
    </row>
    <row r="38" spans="1:23" ht="15.75">
      <c r="A38" s="8">
        <v>16</v>
      </c>
      <c r="B38" s="8" t="s">
        <v>66</v>
      </c>
      <c r="C38" s="10" t="s">
        <v>12</v>
      </c>
      <c r="D38" s="10" t="s">
        <v>12</v>
      </c>
      <c r="E38" s="11">
        <f>SUM(C38:D38)</f>
        <v>0</v>
      </c>
      <c r="F38" s="11"/>
      <c r="G38" s="2"/>
      <c r="H38" s="10">
        <v>4</v>
      </c>
      <c r="I38" s="36" t="s">
        <v>67</v>
      </c>
      <c r="J38" s="10"/>
      <c r="K38" s="10">
        <v>1</v>
      </c>
      <c r="L38" s="37">
        <f>SUM(J38:K38)</f>
        <v>1</v>
      </c>
      <c r="M38" s="37"/>
      <c r="T38" s="3"/>
      <c r="W38" s="20"/>
    </row>
    <row r="39" spans="1:20" ht="15.75">
      <c r="A39" s="6" t="s">
        <v>68</v>
      </c>
      <c r="B39" s="6"/>
      <c r="C39" s="19">
        <f>SUM(C35:C38)</f>
        <v>293</v>
      </c>
      <c r="D39" s="19">
        <f>SUM(D35:D38)</f>
        <v>676</v>
      </c>
      <c r="E39" s="15">
        <f>SUM(E35:E38)</f>
        <v>969</v>
      </c>
      <c r="F39" s="15"/>
      <c r="G39" s="2"/>
      <c r="H39" s="10">
        <v>5</v>
      </c>
      <c r="I39" s="36" t="s">
        <v>69</v>
      </c>
      <c r="J39" s="10">
        <v>5</v>
      </c>
      <c r="K39" s="10">
        <v>12</v>
      </c>
      <c r="L39" s="37">
        <f>SUM(J39:K39)</f>
        <v>17</v>
      </c>
      <c r="M39" s="37"/>
      <c r="T39" s="3"/>
    </row>
    <row r="40" spans="1:23" ht="15.75">
      <c r="A40" s="18" t="s">
        <v>28</v>
      </c>
      <c r="B40" s="40"/>
      <c r="C40" s="19">
        <f>C24+C29+C34+C39</f>
        <v>1840</v>
      </c>
      <c r="D40" s="19">
        <f>D24+D29+D34+D39</f>
        <v>2803</v>
      </c>
      <c r="E40" s="15">
        <f>E24+E29+E34+E39</f>
        <v>4643</v>
      </c>
      <c r="F40" s="15"/>
      <c r="G40" s="2"/>
      <c r="H40" s="34" t="s">
        <v>28</v>
      </c>
      <c r="I40" s="34"/>
      <c r="J40" s="41">
        <f>SUM(J35:J39)</f>
        <v>1840</v>
      </c>
      <c r="K40" s="41">
        <f>SUM(K35:K39)</f>
        <v>2803</v>
      </c>
      <c r="L40" s="42">
        <f>SUM(L35:L39)</f>
        <v>4643</v>
      </c>
      <c r="M40" s="42"/>
      <c r="T40" s="3"/>
      <c r="W40" s="20"/>
    </row>
    <row r="41" spans="1:20" ht="15">
      <c r="A41" s="2"/>
      <c r="B41" s="2"/>
      <c r="C41" s="2"/>
      <c r="D41" s="2"/>
      <c r="E41" s="2"/>
      <c r="F41" s="2"/>
      <c r="G41" s="2"/>
      <c r="H41" s="16"/>
      <c r="I41" s="16"/>
      <c r="J41" s="16"/>
      <c r="K41" s="16"/>
      <c r="L41" s="2"/>
      <c r="T41" s="3"/>
    </row>
    <row r="42" spans="1:23" ht="15">
      <c r="A42" s="21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T42" s="3"/>
      <c r="W42" s="20"/>
    </row>
    <row r="43" spans="1:23" ht="15">
      <c r="A43" s="6" t="s">
        <v>4</v>
      </c>
      <c r="B43" s="6" t="s">
        <v>5</v>
      </c>
      <c r="C43" s="43" t="s">
        <v>8</v>
      </c>
      <c r="D43" s="44"/>
      <c r="E43" s="44"/>
      <c r="F43" s="44"/>
      <c r="G43" s="44"/>
      <c r="H43" s="44"/>
      <c r="I43" s="44"/>
      <c r="J43" s="44"/>
      <c r="K43" s="44"/>
      <c r="L43" s="45"/>
      <c r="M43" s="46" t="s">
        <v>7</v>
      </c>
      <c r="N43" s="2"/>
      <c r="T43" s="3"/>
      <c r="W43" s="20"/>
    </row>
    <row r="44" spans="1:23" ht="15">
      <c r="A44" s="6"/>
      <c r="B44" s="6"/>
      <c r="C44" s="23" t="s">
        <v>13</v>
      </c>
      <c r="D44" s="23" t="s">
        <v>15</v>
      </c>
      <c r="E44" s="23" t="s">
        <v>17</v>
      </c>
      <c r="F44" s="23" t="s">
        <v>19</v>
      </c>
      <c r="G44" s="23" t="s">
        <v>21</v>
      </c>
      <c r="H44" s="23" t="s">
        <v>23</v>
      </c>
      <c r="I44" s="23" t="s">
        <v>25</v>
      </c>
      <c r="J44" s="23" t="s">
        <v>27</v>
      </c>
      <c r="K44" s="23" t="s">
        <v>29</v>
      </c>
      <c r="L44" s="23" t="s">
        <v>30</v>
      </c>
      <c r="M44" s="47"/>
      <c r="N44" s="2"/>
      <c r="S44" s="3"/>
      <c r="T44" s="3"/>
      <c r="W44" s="20"/>
    </row>
    <row r="45" spans="1:23" ht="15.75">
      <c r="A45" s="8">
        <v>1</v>
      </c>
      <c r="B45" s="9" t="s">
        <v>11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5"/>
      <c r="N45" s="2"/>
      <c r="S45" s="3"/>
      <c r="T45" s="3"/>
      <c r="W45" s="20"/>
    </row>
    <row r="46" spans="1:23" ht="15.75">
      <c r="A46" s="8">
        <v>2</v>
      </c>
      <c r="B46" s="9" t="s">
        <v>14</v>
      </c>
      <c r="C46" s="10"/>
      <c r="D46" s="10"/>
      <c r="E46" s="10"/>
      <c r="F46" s="10"/>
      <c r="G46" s="10"/>
      <c r="H46" s="10"/>
      <c r="I46" s="10">
        <v>1</v>
      </c>
      <c r="J46" s="10">
        <v>6</v>
      </c>
      <c r="K46" s="10">
        <v>22</v>
      </c>
      <c r="L46" s="10"/>
      <c r="M46" s="25">
        <f>SUM(C46:L46)</f>
        <v>29</v>
      </c>
      <c r="N46" s="2"/>
      <c r="S46" s="3"/>
      <c r="T46" s="3"/>
      <c r="W46" s="20"/>
    </row>
    <row r="47" spans="1:23" ht="15.75">
      <c r="A47" s="8">
        <v>3</v>
      </c>
      <c r="B47" s="9" t="s">
        <v>16</v>
      </c>
      <c r="C47" s="10"/>
      <c r="D47" s="10"/>
      <c r="E47" s="10"/>
      <c r="F47" s="10"/>
      <c r="G47" s="10"/>
      <c r="H47" s="10"/>
      <c r="I47" s="10">
        <v>4</v>
      </c>
      <c r="J47" s="10">
        <v>20</v>
      </c>
      <c r="K47" s="10">
        <v>23</v>
      </c>
      <c r="L47" s="10"/>
      <c r="M47" s="25">
        <f>SUM(C47:L47)</f>
        <v>47</v>
      </c>
      <c r="N47" s="2"/>
      <c r="S47" s="3"/>
      <c r="T47" s="3"/>
      <c r="W47" s="20"/>
    </row>
    <row r="48" spans="1:20" ht="15.75">
      <c r="A48" s="8">
        <v>4</v>
      </c>
      <c r="B48" s="9" t="s">
        <v>18</v>
      </c>
      <c r="C48" s="10"/>
      <c r="D48" s="10"/>
      <c r="E48" s="10"/>
      <c r="F48" s="10"/>
      <c r="G48" s="10"/>
      <c r="H48" s="10"/>
      <c r="I48" s="10">
        <v>12</v>
      </c>
      <c r="J48" s="10">
        <v>59</v>
      </c>
      <c r="K48" s="10">
        <v>19</v>
      </c>
      <c r="L48" s="10">
        <v>1</v>
      </c>
      <c r="M48" s="25">
        <f>SUM(C48:L48)</f>
        <v>91</v>
      </c>
      <c r="N48" s="2"/>
      <c r="S48" s="3"/>
      <c r="T48" s="3"/>
    </row>
    <row r="49" spans="1:23" ht="15.75">
      <c r="A49" s="8">
        <v>5</v>
      </c>
      <c r="B49" s="9" t="s">
        <v>20</v>
      </c>
      <c r="C49" s="10"/>
      <c r="D49" s="10"/>
      <c r="E49" s="10">
        <v>14</v>
      </c>
      <c r="F49" s="10">
        <v>1</v>
      </c>
      <c r="G49" s="10"/>
      <c r="H49" s="10">
        <v>14</v>
      </c>
      <c r="I49" s="10">
        <v>11</v>
      </c>
      <c r="J49" s="10">
        <v>124</v>
      </c>
      <c r="K49" s="10">
        <v>12</v>
      </c>
      <c r="L49" s="10"/>
      <c r="M49" s="25">
        <f>SUM(C49:L49)</f>
        <v>176</v>
      </c>
      <c r="N49" s="2"/>
      <c r="S49" s="3"/>
      <c r="T49" s="3"/>
      <c r="W49" s="20"/>
    </row>
    <row r="50" spans="1:23" ht="15.75">
      <c r="A50" s="8">
        <v>6</v>
      </c>
      <c r="B50" s="9" t="s">
        <v>22</v>
      </c>
      <c r="C50" s="10"/>
      <c r="D50" s="10"/>
      <c r="E50" s="10">
        <v>42</v>
      </c>
      <c r="F50" s="10">
        <v>3</v>
      </c>
      <c r="G50" s="10"/>
      <c r="H50" s="10">
        <v>26</v>
      </c>
      <c r="I50" s="10">
        <v>8</v>
      </c>
      <c r="J50" s="10">
        <v>77</v>
      </c>
      <c r="K50" s="10">
        <v>1</v>
      </c>
      <c r="L50" s="10"/>
      <c r="M50" s="25">
        <f>SUM(C50:L50)</f>
        <v>157</v>
      </c>
      <c r="N50" s="2"/>
      <c r="S50" s="3"/>
      <c r="T50" s="3"/>
      <c r="W50" s="20"/>
    </row>
    <row r="51" spans="1:23" ht="15.75">
      <c r="A51" s="8">
        <v>8</v>
      </c>
      <c r="B51" s="13" t="s">
        <v>24</v>
      </c>
      <c r="C51" s="10"/>
      <c r="D51" s="10"/>
      <c r="E51" s="10">
        <v>166</v>
      </c>
      <c r="F51" s="10">
        <v>6</v>
      </c>
      <c r="G51" s="10">
        <v>112</v>
      </c>
      <c r="H51" s="10">
        <v>401</v>
      </c>
      <c r="I51" s="10">
        <v>31</v>
      </c>
      <c r="J51" s="10">
        <v>1820</v>
      </c>
      <c r="K51" s="10">
        <v>89</v>
      </c>
      <c r="L51" s="10"/>
      <c r="M51" s="25">
        <f>SUM(C51:L51)</f>
        <v>2625</v>
      </c>
      <c r="N51" s="2"/>
      <c r="S51" s="3"/>
      <c r="T51" s="3"/>
      <c r="W51" s="20"/>
    </row>
    <row r="52" spans="1:23" ht="15.75">
      <c r="A52" s="8">
        <v>9</v>
      </c>
      <c r="B52" s="13" t="s">
        <v>26</v>
      </c>
      <c r="C52" s="10">
        <v>33</v>
      </c>
      <c r="D52" s="10">
        <v>76</v>
      </c>
      <c r="E52" s="10">
        <v>742</v>
      </c>
      <c r="F52" s="10">
        <v>11</v>
      </c>
      <c r="G52" s="10">
        <v>5</v>
      </c>
      <c r="H52" s="10">
        <v>197</v>
      </c>
      <c r="I52" s="10">
        <v>20</v>
      </c>
      <c r="J52" s="10">
        <v>420</v>
      </c>
      <c r="K52" s="10">
        <v>14</v>
      </c>
      <c r="L52" s="10"/>
      <c r="M52" s="25">
        <f>SUM(C52:L52)</f>
        <v>1518</v>
      </c>
      <c r="N52" s="2"/>
      <c r="S52" s="3"/>
      <c r="T52" s="3"/>
      <c r="W52" s="20"/>
    </row>
    <row r="53" spans="1:23" ht="15.75">
      <c r="A53" s="18" t="s">
        <v>28</v>
      </c>
      <c r="B53" s="40"/>
      <c r="C53" s="19">
        <f aca="true" t="shared" si="3" ref="C53:M53">SUM(C45:C52)</f>
        <v>33</v>
      </c>
      <c r="D53" s="19">
        <f t="shared" si="3"/>
        <v>76</v>
      </c>
      <c r="E53" s="19">
        <f t="shared" si="3"/>
        <v>964</v>
      </c>
      <c r="F53" s="19">
        <f t="shared" si="3"/>
        <v>21</v>
      </c>
      <c r="G53" s="19">
        <f t="shared" si="3"/>
        <v>117</v>
      </c>
      <c r="H53" s="19">
        <f t="shared" si="3"/>
        <v>638</v>
      </c>
      <c r="I53" s="19">
        <f t="shared" si="3"/>
        <v>87</v>
      </c>
      <c r="J53" s="19">
        <f t="shared" si="3"/>
        <v>2526</v>
      </c>
      <c r="K53" s="19">
        <f t="shared" si="3"/>
        <v>180</v>
      </c>
      <c r="L53" s="19">
        <f t="shared" si="3"/>
        <v>1</v>
      </c>
      <c r="M53" s="19">
        <f t="shared" si="3"/>
        <v>4643</v>
      </c>
      <c r="N53" s="2"/>
      <c r="S53" s="3"/>
      <c r="T53" s="3"/>
      <c r="W53" s="20"/>
    </row>
    <row r="54" spans="1:23" ht="15">
      <c r="A54" s="2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2"/>
      <c r="S54" s="3"/>
      <c r="T54" s="3"/>
      <c r="W54" s="20"/>
    </row>
    <row r="55" spans="1:20" ht="12.75">
      <c r="A55" s="49" t="s">
        <v>71</v>
      </c>
      <c r="S55" s="3"/>
      <c r="T55" s="3"/>
    </row>
    <row r="56" spans="1:23" ht="12.75">
      <c r="A56" s="50" t="s">
        <v>4</v>
      </c>
      <c r="B56" s="50" t="s">
        <v>72</v>
      </c>
      <c r="C56" s="51" t="s">
        <v>7</v>
      </c>
      <c r="S56" s="3"/>
      <c r="T56" s="3"/>
      <c r="W56" s="20"/>
    </row>
    <row r="57" spans="1:23" ht="12.75">
      <c r="A57" s="50"/>
      <c r="B57" s="50"/>
      <c r="C57" s="51"/>
      <c r="T57" s="3"/>
      <c r="W57" s="20"/>
    </row>
    <row r="58" spans="1:23" ht="12.75">
      <c r="A58" s="8">
        <v>1</v>
      </c>
      <c r="B58" s="8" t="s">
        <v>73</v>
      </c>
      <c r="C58" s="10">
        <v>13</v>
      </c>
      <c r="T58" s="3"/>
      <c r="W58" s="20"/>
    </row>
    <row r="59" spans="1:25" ht="12.75">
      <c r="A59" s="8">
        <v>2</v>
      </c>
      <c r="B59" s="8" t="s">
        <v>74</v>
      </c>
      <c r="C59" s="10">
        <v>495</v>
      </c>
      <c r="P59" s="3"/>
      <c r="Q59" s="3"/>
      <c r="R59" s="3"/>
      <c r="W59" s="20"/>
      <c r="X59" s="20"/>
      <c r="Y59" s="20"/>
    </row>
    <row r="60" spans="1:25" ht="12.75">
      <c r="A60" s="52" t="s">
        <v>28</v>
      </c>
      <c r="B60" s="52"/>
      <c r="C60" s="10">
        <f>+C58+C59</f>
        <v>508</v>
      </c>
      <c r="P60" s="3"/>
      <c r="Q60" s="3"/>
      <c r="R60" s="3"/>
      <c r="W60" s="20"/>
      <c r="X60" s="20"/>
      <c r="Y60" s="20"/>
    </row>
    <row r="61" spans="16:25" ht="12.75">
      <c r="P61" s="3"/>
      <c r="Q61" s="3"/>
      <c r="R61" s="3"/>
      <c r="W61" s="20"/>
      <c r="X61" s="20"/>
      <c r="Y61" s="20"/>
    </row>
    <row r="62" spans="16:25" ht="12.75">
      <c r="P62" s="3"/>
      <c r="Q62" s="3"/>
      <c r="R62" s="3"/>
      <c r="W62" s="20"/>
      <c r="X62" s="20"/>
      <c r="Y62" s="20"/>
    </row>
    <row r="63" spans="1:25" ht="12.75">
      <c r="A63" s="3" t="s">
        <v>75</v>
      </c>
      <c r="P63" s="3"/>
      <c r="Q63" s="3"/>
      <c r="R63" s="3"/>
      <c r="W63" s="20"/>
      <c r="X63" s="20"/>
      <c r="Y63" s="20"/>
    </row>
    <row r="64" spans="1:19" s="55" customFormat="1" ht="15.75">
      <c r="A64" s="53" t="s">
        <v>4</v>
      </c>
      <c r="B64" s="54" t="s">
        <v>76</v>
      </c>
      <c r="C64" s="54"/>
      <c r="D64" s="54"/>
      <c r="E64" s="53" t="s">
        <v>7</v>
      </c>
      <c r="M64" s="56"/>
      <c r="N64" s="56"/>
      <c r="O64" s="56"/>
      <c r="P64" s="56"/>
      <c r="Q64" s="56"/>
      <c r="R64" s="56"/>
      <c r="S64" s="56"/>
    </row>
    <row r="65" spans="1:14" s="55" customFormat="1" ht="15.75">
      <c r="A65" s="57">
        <v>1</v>
      </c>
      <c r="B65" s="58" t="s">
        <v>77</v>
      </c>
      <c r="C65" s="58"/>
      <c r="D65" s="58"/>
      <c r="E65" s="57">
        <v>84</v>
      </c>
      <c r="H65" s="56"/>
      <c r="I65" s="56"/>
      <c r="J65" s="56"/>
      <c r="K65" s="56"/>
      <c r="L65" s="56"/>
      <c r="M65" s="56"/>
      <c r="N65" s="56"/>
    </row>
    <row r="66" spans="1:14" s="55" customFormat="1" ht="15.75">
      <c r="A66" s="57">
        <f>1+A65</f>
        <v>2</v>
      </c>
      <c r="B66" s="58" t="s">
        <v>78</v>
      </c>
      <c r="C66" s="58"/>
      <c r="D66" s="58"/>
      <c r="E66" s="57">
        <v>24</v>
      </c>
      <c r="H66" s="56"/>
      <c r="I66" s="56"/>
      <c r="J66" s="56"/>
      <c r="K66" s="56"/>
      <c r="L66" s="56"/>
      <c r="M66" s="56"/>
      <c r="N66" s="56"/>
    </row>
    <row r="67" spans="1:14" s="55" customFormat="1" ht="15.75">
      <c r="A67" s="57">
        <f aca="true" t="shared" si="4" ref="A67:A100">1+A66</f>
        <v>3</v>
      </c>
      <c r="B67" s="58" t="s">
        <v>79</v>
      </c>
      <c r="C67" s="58"/>
      <c r="D67" s="58"/>
      <c r="E67" s="57">
        <v>4</v>
      </c>
      <c r="H67" s="56"/>
      <c r="I67" s="56"/>
      <c r="J67" s="56"/>
      <c r="K67" s="56"/>
      <c r="L67" s="56"/>
      <c r="M67" s="56"/>
      <c r="N67" s="56"/>
    </row>
    <row r="68" spans="1:14" s="55" customFormat="1" ht="15.75">
      <c r="A68" s="57">
        <f t="shared" si="4"/>
        <v>4</v>
      </c>
      <c r="B68" s="58" t="s">
        <v>80</v>
      </c>
      <c r="C68" s="58"/>
      <c r="D68" s="58"/>
      <c r="E68" s="57">
        <v>4</v>
      </c>
      <c r="H68" s="56"/>
      <c r="I68" s="56"/>
      <c r="J68" s="56"/>
      <c r="K68" s="56"/>
      <c r="L68" s="56"/>
      <c r="M68" s="56"/>
      <c r="N68" s="56"/>
    </row>
    <row r="69" spans="1:14" s="55" customFormat="1" ht="15.75">
      <c r="A69" s="57">
        <f t="shared" si="4"/>
        <v>5</v>
      </c>
      <c r="B69" s="58" t="s">
        <v>81</v>
      </c>
      <c r="C69" s="58"/>
      <c r="D69" s="58"/>
      <c r="E69" s="57">
        <v>7</v>
      </c>
      <c r="H69" s="56"/>
      <c r="I69" s="56"/>
      <c r="J69" s="56"/>
      <c r="K69" s="56"/>
      <c r="L69" s="56"/>
      <c r="M69" s="56"/>
      <c r="N69" s="56"/>
    </row>
    <row r="70" spans="1:17" s="55" customFormat="1" ht="15.75">
      <c r="A70" s="57">
        <f t="shared" si="4"/>
        <v>6</v>
      </c>
      <c r="B70" s="58" t="s">
        <v>82</v>
      </c>
      <c r="C70" s="58"/>
      <c r="D70" s="58"/>
      <c r="E70" s="57">
        <v>206</v>
      </c>
      <c r="K70" s="56"/>
      <c r="L70" s="56"/>
      <c r="M70" s="56"/>
      <c r="N70" s="56"/>
      <c r="O70" s="56"/>
      <c r="P70" s="56"/>
      <c r="Q70" s="56"/>
    </row>
    <row r="71" spans="1:17" s="55" customFormat="1" ht="15.75">
      <c r="A71" s="57">
        <f t="shared" si="4"/>
        <v>7</v>
      </c>
      <c r="B71" s="58" t="s">
        <v>83</v>
      </c>
      <c r="C71" s="58"/>
      <c r="D71" s="58"/>
      <c r="E71" s="57">
        <v>146</v>
      </c>
      <c r="K71" s="56"/>
      <c r="L71" s="56"/>
      <c r="M71" s="56"/>
      <c r="N71" s="56"/>
      <c r="O71" s="56"/>
      <c r="P71" s="56"/>
      <c r="Q71" s="56"/>
    </row>
    <row r="72" spans="1:14" s="55" customFormat="1" ht="15.75">
      <c r="A72" s="57">
        <f t="shared" si="4"/>
        <v>8</v>
      </c>
      <c r="B72" s="58" t="s">
        <v>84</v>
      </c>
      <c r="C72" s="58"/>
      <c r="D72" s="58"/>
      <c r="E72" s="57">
        <v>32</v>
      </c>
      <c r="H72" s="56"/>
      <c r="I72" s="56"/>
      <c r="J72" s="56"/>
      <c r="K72" s="56"/>
      <c r="L72" s="56"/>
      <c r="M72" s="56"/>
      <c r="N72" s="56"/>
    </row>
    <row r="73" spans="1:14" s="55" customFormat="1" ht="15.75">
      <c r="A73" s="57">
        <f t="shared" si="4"/>
        <v>9</v>
      </c>
      <c r="B73" s="58" t="s">
        <v>85</v>
      </c>
      <c r="C73" s="58"/>
      <c r="D73" s="58"/>
      <c r="E73" s="57">
        <v>8</v>
      </c>
      <c r="H73" s="56"/>
      <c r="I73" s="56"/>
      <c r="J73" s="56"/>
      <c r="K73" s="56"/>
      <c r="L73" s="56"/>
      <c r="M73" s="56"/>
      <c r="N73" s="56"/>
    </row>
    <row r="74" spans="1:14" s="55" customFormat="1" ht="15.75">
      <c r="A74" s="57">
        <f t="shared" si="4"/>
        <v>10</v>
      </c>
      <c r="B74" s="58" t="s">
        <v>86</v>
      </c>
      <c r="C74" s="58"/>
      <c r="D74" s="58"/>
      <c r="E74" s="57">
        <v>38</v>
      </c>
      <c r="H74" s="56"/>
      <c r="I74" s="56"/>
      <c r="J74" s="56"/>
      <c r="K74" s="56"/>
      <c r="L74" s="56"/>
      <c r="M74" s="56"/>
      <c r="N74" s="56"/>
    </row>
    <row r="75" spans="1:14" s="55" customFormat="1" ht="15.75">
      <c r="A75" s="57">
        <f t="shared" si="4"/>
        <v>11</v>
      </c>
      <c r="B75" s="58" t="s">
        <v>87</v>
      </c>
      <c r="C75" s="58"/>
      <c r="D75" s="58"/>
      <c r="E75" s="57">
        <v>383</v>
      </c>
      <c r="H75" s="56"/>
      <c r="I75" s="56"/>
      <c r="J75" s="56"/>
      <c r="K75" s="56"/>
      <c r="L75" s="56"/>
      <c r="M75" s="56"/>
      <c r="N75" s="56"/>
    </row>
    <row r="76" spans="1:14" s="55" customFormat="1" ht="15.75">
      <c r="A76" s="57">
        <f t="shared" si="4"/>
        <v>12</v>
      </c>
      <c r="B76" s="58" t="s">
        <v>88</v>
      </c>
      <c r="C76" s="58"/>
      <c r="D76" s="58"/>
      <c r="E76" s="57">
        <v>5</v>
      </c>
      <c r="H76" s="56"/>
      <c r="I76" s="56"/>
      <c r="J76" s="56"/>
      <c r="K76" s="56"/>
      <c r="L76" s="56"/>
      <c r="M76" s="56"/>
      <c r="N76" s="56"/>
    </row>
    <row r="77" spans="1:14" s="55" customFormat="1" ht="15.75">
      <c r="A77" s="57">
        <f t="shared" si="4"/>
        <v>13</v>
      </c>
      <c r="B77" s="58" t="s">
        <v>89</v>
      </c>
      <c r="C77" s="58"/>
      <c r="D77" s="58"/>
      <c r="E77" s="57">
        <v>10</v>
      </c>
      <c r="H77" s="56"/>
      <c r="I77" s="56"/>
      <c r="J77" s="56"/>
      <c r="K77" s="56"/>
      <c r="L77" s="56"/>
      <c r="M77" s="56"/>
      <c r="N77" s="56"/>
    </row>
    <row r="78" spans="1:14" s="55" customFormat="1" ht="15.75">
      <c r="A78" s="57">
        <f t="shared" si="4"/>
        <v>14</v>
      </c>
      <c r="B78" s="58" t="s">
        <v>90</v>
      </c>
      <c r="C78" s="58"/>
      <c r="D78" s="58"/>
      <c r="E78" s="57">
        <v>25</v>
      </c>
      <c r="H78" s="56"/>
      <c r="I78" s="56"/>
      <c r="J78" s="56"/>
      <c r="K78" s="56"/>
      <c r="L78" s="56"/>
      <c r="M78" s="56"/>
      <c r="N78" s="56"/>
    </row>
    <row r="79" spans="1:14" s="55" customFormat="1" ht="15.75">
      <c r="A79" s="57">
        <f t="shared" si="4"/>
        <v>15</v>
      </c>
      <c r="B79" s="58" t="s">
        <v>91</v>
      </c>
      <c r="C79" s="58"/>
      <c r="D79" s="58"/>
      <c r="E79" s="57">
        <v>1304</v>
      </c>
      <c r="H79" s="56"/>
      <c r="I79" s="56"/>
      <c r="J79" s="56"/>
      <c r="K79" s="56"/>
      <c r="L79" s="56"/>
      <c r="M79" s="56"/>
      <c r="N79" s="56"/>
    </row>
    <row r="80" spans="1:14" s="55" customFormat="1" ht="15.75">
      <c r="A80" s="57">
        <f t="shared" si="4"/>
        <v>16</v>
      </c>
      <c r="B80" s="58" t="s">
        <v>92</v>
      </c>
      <c r="C80" s="58"/>
      <c r="D80" s="58"/>
      <c r="E80" s="57">
        <v>31</v>
      </c>
      <c r="H80" s="56"/>
      <c r="I80" s="56"/>
      <c r="J80" s="56"/>
      <c r="K80" s="56"/>
      <c r="L80" s="56"/>
      <c r="M80" s="56"/>
      <c r="N80" s="56"/>
    </row>
    <row r="81" spans="1:14" s="55" customFormat="1" ht="15.75">
      <c r="A81" s="57">
        <f t="shared" si="4"/>
        <v>17</v>
      </c>
      <c r="B81" s="58" t="s">
        <v>93</v>
      </c>
      <c r="C81" s="58"/>
      <c r="D81" s="58"/>
      <c r="E81" s="57">
        <v>140</v>
      </c>
      <c r="H81" s="56"/>
      <c r="I81" s="56"/>
      <c r="J81" s="56"/>
      <c r="K81" s="56"/>
      <c r="L81" s="56"/>
      <c r="M81" s="56"/>
      <c r="N81" s="56"/>
    </row>
    <row r="82" spans="1:14" s="55" customFormat="1" ht="15.75">
      <c r="A82" s="57">
        <f t="shared" si="4"/>
        <v>18</v>
      </c>
      <c r="B82" s="58" t="s">
        <v>94</v>
      </c>
      <c r="C82" s="58"/>
      <c r="D82" s="58"/>
      <c r="E82" s="57">
        <v>35</v>
      </c>
      <c r="H82" s="56"/>
      <c r="I82" s="56"/>
      <c r="J82" s="56"/>
      <c r="K82" s="56"/>
      <c r="L82" s="56"/>
      <c r="M82" s="56"/>
      <c r="N82" s="56"/>
    </row>
    <row r="83" spans="1:14" s="55" customFormat="1" ht="15.75">
      <c r="A83" s="57">
        <f t="shared" si="4"/>
        <v>19</v>
      </c>
      <c r="B83" s="58" t="s">
        <v>95</v>
      </c>
      <c r="C83" s="58"/>
      <c r="D83" s="58"/>
      <c r="E83" s="57">
        <v>54</v>
      </c>
      <c r="H83" s="56"/>
      <c r="I83" s="56"/>
      <c r="J83" s="56"/>
      <c r="K83" s="56"/>
      <c r="L83" s="56"/>
      <c r="M83" s="56"/>
      <c r="N83" s="56"/>
    </row>
    <row r="84" spans="1:14" s="55" customFormat="1" ht="15.75">
      <c r="A84" s="57">
        <f t="shared" si="4"/>
        <v>20</v>
      </c>
      <c r="B84" s="58" t="s">
        <v>96</v>
      </c>
      <c r="C84" s="58"/>
      <c r="D84" s="58"/>
      <c r="E84" s="57">
        <v>34</v>
      </c>
      <c r="H84" s="56"/>
      <c r="I84" s="56"/>
      <c r="J84" s="56"/>
      <c r="K84" s="56"/>
      <c r="L84" s="56"/>
      <c r="M84" s="56"/>
      <c r="N84" s="56"/>
    </row>
    <row r="85" spans="1:14" s="55" customFormat="1" ht="15.75">
      <c r="A85" s="57">
        <f t="shared" si="4"/>
        <v>21</v>
      </c>
      <c r="B85" s="58" t="s">
        <v>97</v>
      </c>
      <c r="C85" s="58"/>
      <c r="D85" s="58"/>
      <c r="E85" s="57">
        <v>1620</v>
      </c>
      <c r="H85" s="56"/>
      <c r="I85" s="56"/>
      <c r="J85" s="56"/>
      <c r="K85" s="56"/>
      <c r="L85" s="56"/>
      <c r="M85" s="56"/>
      <c r="N85" s="56"/>
    </row>
    <row r="86" spans="1:14" s="55" customFormat="1" ht="15.75">
      <c r="A86" s="57">
        <f t="shared" si="4"/>
        <v>22</v>
      </c>
      <c r="B86" s="58" t="s">
        <v>98</v>
      </c>
      <c r="C86" s="58"/>
      <c r="D86" s="58"/>
      <c r="E86" s="57">
        <v>118</v>
      </c>
      <c r="H86" s="56"/>
      <c r="I86" s="56"/>
      <c r="J86" s="56"/>
      <c r="K86" s="56"/>
      <c r="L86" s="56"/>
      <c r="M86" s="56"/>
      <c r="N86" s="56"/>
    </row>
    <row r="87" spans="1:14" s="55" customFormat="1" ht="15.75">
      <c r="A87" s="57">
        <f t="shared" si="4"/>
        <v>23</v>
      </c>
      <c r="B87" s="58" t="s">
        <v>99</v>
      </c>
      <c r="C87" s="58"/>
      <c r="D87" s="58"/>
      <c r="E87" s="57">
        <v>59</v>
      </c>
      <c r="H87" s="56"/>
      <c r="I87" s="56"/>
      <c r="J87" s="56"/>
      <c r="K87" s="56"/>
      <c r="L87" s="56"/>
      <c r="M87" s="56"/>
      <c r="N87" s="56"/>
    </row>
    <row r="88" spans="1:14" s="55" customFormat="1" ht="15.75">
      <c r="A88" s="57">
        <f t="shared" si="4"/>
        <v>24</v>
      </c>
      <c r="B88" s="58" t="s">
        <v>100</v>
      </c>
      <c r="C88" s="58"/>
      <c r="D88" s="58"/>
      <c r="E88" s="57">
        <v>18</v>
      </c>
      <c r="H88" s="56"/>
      <c r="I88" s="56"/>
      <c r="J88" s="56"/>
      <c r="K88" s="56"/>
      <c r="L88" s="56"/>
      <c r="M88" s="56"/>
      <c r="N88" s="56"/>
    </row>
    <row r="89" spans="1:14" s="55" customFormat="1" ht="15.75">
      <c r="A89" s="57">
        <f t="shared" si="4"/>
        <v>25</v>
      </c>
      <c r="B89" s="58" t="s">
        <v>101</v>
      </c>
      <c r="C89" s="58"/>
      <c r="D89" s="58"/>
      <c r="E89" s="57">
        <v>14</v>
      </c>
      <c r="H89" s="56"/>
      <c r="I89" s="56"/>
      <c r="J89" s="56"/>
      <c r="K89" s="56"/>
      <c r="L89" s="56"/>
      <c r="M89" s="56"/>
      <c r="N89" s="56"/>
    </row>
    <row r="90" spans="1:14" s="55" customFormat="1" ht="15.75">
      <c r="A90" s="57">
        <f t="shared" si="4"/>
        <v>26</v>
      </c>
      <c r="B90" s="58" t="s">
        <v>102</v>
      </c>
      <c r="C90" s="58"/>
      <c r="D90" s="58"/>
      <c r="E90" s="57">
        <v>49</v>
      </c>
      <c r="H90" s="56"/>
      <c r="I90" s="56"/>
      <c r="J90" s="56"/>
      <c r="K90" s="56"/>
      <c r="L90" s="56"/>
      <c r="M90" s="56"/>
      <c r="N90" s="56"/>
    </row>
    <row r="91" spans="1:14" s="55" customFormat="1" ht="15.75">
      <c r="A91" s="57">
        <f t="shared" si="4"/>
        <v>27</v>
      </c>
      <c r="B91" s="58" t="s">
        <v>103</v>
      </c>
      <c r="C91" s="58"/>
      <c r="D91" s="58"/>
      <c r="E91" s="57">
        <v>19</v>
      </c>
      <c r="H91" s="56"/>
      <c r="I91" s="56"/>
      <c r="J91" s="56"/>
      <c r="K91" s="56"/>
      <c r="L91" s="56"/>
      <c r="M91" s="56"/>
      <c r="N91" s="56"/>
    </row>
    <row r="92" spans="1:14" s="55" customFormat="1" ht="15.75">
      <c r="A92" s="57">
        <f t="shared" si="4"/>
        <v>28</v>
      </c>
      <c r="B92" s="58" t="s">
        <v>104</v>
      </c>
      <c r="C92" s="58"/>
      <c r="D92" s="58"/>
      <c r="E92" s="57">
        <v>53</v>
      </c>
      <c r="H92" s="56"/>
      <c r="I92" s="56"/>
      <c r="J92" s="56"/>
      <c r="K92" s="56"/>
      <c r="L92" s="56"/>
      <c r="M92" s="56"/>
      <c r="N92" s="56"/>
    </row>
    <row r="93" spans="1:14" s="55" customFormat="1" ht="15.75">
      <c r="A93" s="57">
        <f t="shared" si="4"/>
        <v>29</v>
      </c>
      <c r="B93" s="58" t="s">
        <v>105</v>
      </c>
      <c r="C93" s="58"/>
      <c r="D93" s="58"/>
      <c r="E93" s="57">
        <v>53</v>
      </c>
      <c r="H93" s="56"/>
      <c r="I93" s="56"/>
      <c r="J93" s="56"/>
      <c r="K93" s="56"/>
      <c r="L93" s="56"/>
      <c r="M93" s="56"/>
      <c r="N93" s="56"/>
    </row>
    <row r="94" spans="1:14" s="55" customFormat="1" ht="15.75">
      <c r="A94" s="57">
        <f t="shared" si="4"/>
        <v>30</v>
      </c>
      <c r="B94" s="58" t="s">
        <v>106</v>
      </c>
      <c r="C94" s="58"/>
      <c r="D94" s="58"/>
      <c r="E94" s="57">
        <v>56</v>
      </c>
      <c r="H94" s="56"/>
      <c r="I94" s="56"/>
      <c r="J94" s="56"/>
      <c r="K94" s="56"/>
      <c r="L94" s="56"/>
      <c r="M94" s="56"/>
      <c r="N94" s="56"/>
    </row>
    <row r="95" spans="1:14" s="55" customFormat="1" ht="15.75">
      <c r="A95" s="57">
        <f t="shared" si="4"/>
        <v>31</v>
      </c>
      <c r="B95" s="58" t="s">
        <v>107</v>
      </c>
      <c r="C95" s="58"/>
      <c r="D95" s="58"/>
      <c r="E95" s="57">
        <v>41</v>
      </c>
      <c r="H95" s="56"/>
      <c r="I95" s="56"/>
      <c r="J95" s="56"/>
      <c r="K95" s="56"/>
      <c r="L95" s="56"/>
      <c r="M95" s="56"/>
      <c r="N95" s="56"/>
    </row>
    <row r="96" spans="1:14" s="55" customFormat="1" ht="15.75">
      <c r="A96" s="57">
        <f t="shared" si="4"/>
        <v>32</v>
      </c>
      <c r="B96" s="58" t="s">
        <v>108</v>
      </c>
      <c r="C96" s="58"/>
      <c r="D96" s="58"/>
      <c r="E96" s="57">
        <v>36</v>
      </c>
      <c r="H96" s="56"/>
      <c r="I96" s="56"/>
      <c r="J96" s="56"/>
      <c r="K96" s="56"/>
      <c r="L96" s="56"/>
      <c r="M96" s="56"/>
      <c r="N96" s="56"/>
    </row>
    <row r="97" spans="1:14" s="55" customFormat="1" ht="15.75">
      <c r="A97" s="57">
        <f t="shared" si="4"/>
        <v>33</v>
      </c>
      <c r="B97" s="58" t="s">
        <v>109</v>
      </c>
      <c r="C97" s="58"/>
      <c r="D97" s="58"/>
      <c r="E97" s="57">
        <v>54</v>
      </c>
      <c r="H97" s="56"/>
      <c r="I97" s="56"/>
      <c r="J97" s="56"/>
      <c r="K97" s="56"/>
      <c r="L97" s="56"/>
      <c r="M97" s="56"/>
      <c r="N97" s="56"/>
    </row>
    <row r="98" spans="1:14" s="55" customFormat="1" ht="15.75">
      <c r="A98" s="57">
        <f t="shared" si="4"/>
        <v>34</v>
      </c>
      <c r="B98" s="58" t="s">
        <v>110</v>
      </c>
      <c r="C98" s="58"/>
      <c r="D98" s="58"/>
      <c r="E98" s="57">
        <v>71</v>
      </c>
      <c r="H98" s="56"/>
      <c r="I98" s="56"/>
      <c r="J98" s="56"/>
      <c r="K98" s="56"/>
      <c r="L98" s="56"/>
      <c r="M98" s="56"/>
      <c r="N98" s="56"/>
    </row>
    <row r="99" spans="1:14" s="55" customFormat="1" ht="15.75">
      <c r="A99" s="57">
        <f t="shared" si="4"/>
        <v>35</v>
      </c>
      <c r="B99" s="58" t="s">
        <v>111</v>
      </c>
      <c r="C99" s="58"/>
      <c r="D99" s="58"/>
      <c r="E99" s="57">
        <v>270</v>
      </c>
      <c r="H99" s="56"/>
      <c r="I99" s="56"/>
      <c r="J99" s="56"/>
      <c r="K99" s="56"/>
      <c r="L99" s="56"/>
      <c r="M99" s="56"/>
      <c r="N99" s="56"/>
    </row>
    <row r="100" spans="1:14" s="55" customFormat="1" ht="15.75">
      <c r="A100" s="57">
        <f t="shared" si="4"/>
        <v>36</v>
      </c>
      <c r="B100" s="58" t="s">
        <v>112</v>
      </c>
      <c r="C100" s="58"/>
      <c r="D100" s="58"/>
      <c r="E100" s="57">
        <v>56</v>
      </c>
      <c r="H100" s="56"/>
      <c r="I100" s="56"/>
      <c r="J100" s="56"/>
      <c r="K100" s="56"/>
      <c r="L100" s="56"/>
      <c r="M100" s="56"/>
      <c r="N100" s="56"/>
    </row>
    <row r="101" spans="1:18" s="55" customFormat="1" ht="15.75">
      <c r="A101" s="59" t="s">
        <v>28</v>
      </c>
      <c r="B101" s="59"/>
      <c r="C101" s="59"/>
      <c r="D101" s="59"/>
      <c r="E101" s="60">
        <f>SUM(E65:E100)</f>
        <v>5161</v>
      </c>
      <c r="L101" s="56"/>
      <c r="M101" s="56"/>
      <c r="N101" s="56"/>
      <c r="O101" s="56"/>
      <c r="P101" s="56"/>
      <c r="Q101" s="56"/>
      <c r="R101" s="56"/>
    </row>
  </sheetData>
  <sheetProtection/>
  <mergeCells count="134">
    <mergeCell ref="A101:D101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A53:B53"/>
    <mergeCell ref="A56:A57"/>
    <mergeCell ref="B56:B57"/>
    <mergeCell ref="C56:C57"/>
    <mergeCell ref="A60:B60"/>
    <mergeCell ref="B64:D64"/>
    <mergeCell ref="A40:B40"/>
    <mergeCell ref="E40:F40"/>
    <mergeCell ref="H40:I40"/>
    <mergeCell ref="L40:M40"/>
    <mergeCell ref="A43:A44"/>
    <mergeCell ref="B43:B44"/>
    <mergeCell ref="C43:L43"/>
    <mergeCell ref="M43:M44"/>
    <mergeCell ref="E37:F37"/>
    <mergeCell ref="L37:M37"/>
    <mergeCell ref="E38:F38"/>
    <mergeCell ref="L38:M38"/>
    <mergeCell ref="A39:B39"/>
    <mergeCell ref="E39:F39"/>
    <mergeCell ref="L39:M39"/>
    <mergeCell ref="A34:B34"/>
    <mergeCell ref="E34:F34"/>
    <mergeCell ref="E35:F35"/>
    <mergeCell ref="L35:M35"/>
    <mergeCell ref="E36:F36"/>
    <mergeCell ref="L36:M36"/>
    <mergeCell ref="E32:F32"/>
    <mergeCell ref="E33:F33"/>
    <mergeCell ref="H33:H34"/>
    <mergeCell ref="I33:I34"/>
    <mergeCell ref="J33:K33"/>
    <mergeCell ref="L33:M34"/>
    <mergeCell ref="A29:B29"/>
    <mergeCell ref="E29:F29"/>
    <mergeCell ref="H29:I29"/>
    <mergeCell ref="L29:M29"/>
    <mergeCell ref="E30:F30"/>
    <mergeCell ref="E31:F31"/>
    <mergeCell ref="E26:F26"/>
    <mergeCell ref="L26:M26"/>
    <mergeCell ref="E27:F27"/>
    <mergeCell ref="L27:M27"/>
    <mergeCell ref="E28:F28"/>
    <mergeCell ref="L28:M28"/>
    <mergeCell ref="E23:F23"/>
    <mergeCell ref="L23:M23"/>
    <mergeCell ref="A24:B24"/>
    <mergeCell ref="E24:F24"/>
    <mergeCell ref="L24:M24"/>
    <mergeCell ref="E25:F25"/>
    <mergeCell ref="L25:M25"/>
    <mergeCell ref="L19:M20"/>
    <mergeCell ref="E20:F20"/>
    <mergeCell ref="E21:F21"/>
    <mergeCell ref="L21:M21"/>
    <mergeCell ref="E22:F22"/>
    <mergeCell ref="L22:M22"/>
    <mergeCell ref="L15:M15"/>
    <mergeCell ref="H16:I16"/>
    <mergeCell ref="L16:M16"/>
    <mergeCell ref="A18:A19"/>
    <mergeCell ref="B18:B19"/>
    <mergeCell ref="C18:D18"/>
    <mergeCell ref="E18:F19"/>
    <mergeCell ref="H19:H20"/>
    <mergeCell ref="I19:I20"/>
    <mergeCell ref="J19:K19"/>
    <mergeCell ref="E12:F12"/>
    <mergeCell ref="L12:M12"/>
    <mergeCell ref="E13:F13"/>
    <mergeCell ref="L13:M13"/>
    <mergeCell ref="A14:B14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:L1"/>
    <mergeCell ref="A2:L2"/>
    <mergeCell ref="A4:A5"/>
    <mergeCell ref="B4:B5"/>
    <mergeCell ref="C4:D4"/>
    <mergeCell ref="E4:F5"/>
    <mergeCell ref="H4:H5"/>
    <mergeCell ref="I4:I5"/>
    <mergeCell ref="J4:K4"/>
    <mergeCell ref="L4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2022-09-12T16:45:08Z</dcterms:created>
  <dcterms:modified xsi:type="dcterms:W3CDTF">2022-09-12T16:45:38Z</dcterms:modified>
  <cp:category/>
  <cp:version/>
  <cp:contentType/>
  <cp:contentStatus/>
</cp:coreProperties>
</file>